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TRANSAC\2025\349-2025\WORK IN PROGRESS\"/>
    </mc:Choice>
  </mc:AlternateContent>
  <xr:revisionPtr revIDLastSave="0" documentId="13_ncr:1_{011575AB-03BD-4C4E-8965-0ADDDA1582DC}" xr6:coauthVersionLast="36" xr6:coauthVersionMax="45" xr10:uidLastSave="{00000000-0000-0000-0000-000000000000}"/>
  <bookViews>
    <workbookView xWindow="-120" yWindow="-120" windowWidth="29040" windowHeight="15994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prices'!$A$6:$G$35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9" i="2" l="1"/>
  <c r="G8" i="2"/>
  <c r="G7" i="2"/>
  <c r="G6" i="2" l="1"/>
  <c r="F12" i="2" l="1"/>
  <c r="A7" i="2" l="1"/>
  <c r="A8" i="2" l="1"/>
  <c r="A9" i="2" s="1"/>
</calcChain>
</file>

<file path=xl/sharedStrings.xml><?xml version="1.0" encoding="utf-8"?>
<sst xmlns="http://schemas.openxmlformats.org/spreadsheetml/2006/main" count="24" uniqueCount="21">
  <si>
    <t>(See "Prices" clause in tender document)</t>
  </si>
  <si>
    <t>UNIT PRICES</t>
  </si>
  <si>
    <t>Item</t>
  </si>
  <si>
    <t>Description</t>
  </si>
  <si>
    <t>Spec.
Ref</t>
  </si>
  <si>
    <t>Unit</t>
  </si>
  <si>
    <t>Amount</t>
  </si>
  <si>
    <t>each</t>
  </si>
  <si>
    <t>Name of Bidder</t>
  </si>
  <si>
    <t>E2.5</t>
  </si>
  <si>
    <r>
      <t>Oxygen 1.89 M</t>
    </r>
    <r>
      <rPr>
        <sz val="10"/>
        <rFont val="Calibri"/>
        <family val="2"/>
      </rPr>
      <t>³</t>
    </r>
    <r>
      <rPr>
        <sz val="10"/>
        <rFont val="Arial"/>
        <family val="2"/>
      </rPr>
      <t xml:space="preserve"> CGA 540 M60</t>
    </r>
  </si>
  <si>
    <t>Oxygen .42 M³ Medical D Aluminum</t>
  </si>
  <si>
    <t>TOTAL BID PRICE (in numbers) (GST &amp; MRST extra when applicable)</t>
  </si>
  <si>
    <t>D14.2(b) and E2.2</t>
  </si>
  <si>
    <t>D14.2(c) and E2.3</t>
  </si>
  <si>
    <t>D14.3(a) and E2.4</t>
  </si>
  <si>
    <t>Approx. Annual Quantity</t>
  </si>
  <si>
    <t>Cylinder Demurrage (per cylinder, per day)</t>
  </si>
  <si>
    <r>
      <t xml:space="preserve">Oxygen 3.5 M³ </t>
    </r>
    <r>
      <rPr>
        <b/>
        <sz val="10"/>
        <rFont val="Arial"/>
        <family val="2"/>
      </rPr>
      <t>Medical S</t>
    </r>
  </si>
  <si>
    <t>FORM B(R1): PRICES</t>
  </si>
  <si>
    <t>Unit Price (up to 3 decimal places)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</si>
</sst>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  <numFmt numFmtId="176" formatCode="&quot;$&quot;#,##0.0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2">
    <xf numFmtId="0" fontId="0" fillId="0" borderId="0" xfId="0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64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2" xfId="1" applyNumberFormat="1" applyFont="1" applyBorder="1" applyAlignment="1" applyProtection="1">
      <alignment horizontal="left"/>
    </xf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175" fontId="0" fillId="0" borderId="0" xfId="0" applyNumberFormat="1" applyAlignment="1" applyProtection="1">
      <alignment horizontal="right"/>
      <protection locked="0"/>
    </xf>
    <xf numFmtId="175" fontId="0" fillId="0" borderId="0" xfId="0" applyNumberFormat="1" applyAlignment="1" applyProtection="1">
      <alignment horizontal="left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0" xfId="0" applyNumberFormat="1" applyBorder="1" applyAlignment="1" applyProtection="1">
      <alignment horizontal="right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" fillId="0" borderId="0" xfId="0" applyFont="1" applyProtection="1"/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3" xfId="0" applyNumberFormat="1" applyBorder="1" applyProtection="1"/>
    <xf numFmtId="0" fontId="3" fillId="0" borderId="27" xfId="0" applyFont="1" applyBorder="1" applyAlignment="1" applyProtection="1">
      <alignment wrapText="1"/>
    </xf>
    <xf numFmtId="0" fontId="3" fillId="0" borderId="24" xfId="0" applyFont="1" applyBorder="1" applyAlignment="1" applyProtection="1">
      <alignment wrapText="1"/>
    </xf>
    <xf numFmtId="0" fontId="3" fillId="0" borderId="24" xfId="0" applyFont="1" applyBorder="1" applyAlignment="1" applyProtection="1">
      <alignment horizontal="center" wrapText="1"/>
    </xf>
    <xf numFmtId="3" fontId="0" fillId="0" borderId="24" xfId="0" applyNumberFormat="1" applyBorder="1" applyAlignment="1" applyProtection="1">
      <alignment horizontal="center"/>
    </xf>
    <xf numFmtId="164" fontId="0" fillId="0" borderId="26" xfId="0" applyNumberFormat="1" applyBorder="1" applyProtection="1"/>
    <xf numFmtId="0" fontId="3" fillId="0" borderId="0" xfId="0" applyFont="1" applyFill="1" applyBorder="1" applyAlignment="1" applyProtection="1">
      <alignment wrapText="1"/>
    </xf>
    <xf numFmtId="0" fontId="36" fillId="24" borderId="0" xfId="1" applyFont="1" applyAlignment="1" applyProtection="1">
      <alignment horizontal="left"/>
    </xf>
    <xf numFmtId="0" fontId="36" fillId="24" borderId="0" xfId="1" applyFont="1" applyAlignment="1" applyProtection="1">
      <alignment horizontal="center"/>
    </xf>
    <xf numFmtId="4" fontId="36" fillId="24" borderId="0" xfId="1" applyNumberFormat="1" applyFont="1" applyAlignment="1" applyProtection="1">
      <alignment horizontal="center"/>
    </xf>
    <xf numFmtId="0" fontId="36" fillId="24" borderId="15" xfId="1" applyFont="1" applyBorder="1" applyProtection="1"/>
    <xf numFmtId="0" fontId="36" fillId="24" borderId="14" xfId="1" applyFont="1" applyBorder="1" applyProtection="1"/>
    <xf numFmtId="0" fontId="36" fillId="24" borderId="14" xfId="1" applyFont="1" applyBorder="1" applyAlignment="1" applyProtection="1">
      <alignment horizontal="center"/>
    </xf>
    <xf numFmtId="0" fontId="36" fillId="24" borderId="14" xfId="1" applyFont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3" fillId="0" borderId="27" xfId="0" applyFont="1" applyFill="1" applyBorder="1" applyAlignment="1" applyProtection="1">
      <alignment wrapText="1"/>
    </xf>
    <xf numFmtId="0" fontId="3" fillId="0" borderId="24" xfId="0" applyFont="1" applyFill="1" applyBorder="1" applyAlignment="1" applyProtection="1">
      <alignment wrapText="1"/>
    </xf>
    <xf numFmtId="176" fontId="0" fillId="0" borderId="24" xfId="0" applyNumberFormat="1" applyBorder="1" applyAlignment="1" applyProtection="1">
      <alignment horizontal="right"/>
      <protection locked="0"/>
    </xf>
    <xf numFmtId="176" fontId="0" fillId="0" borderId="25" xfId="0" applyNumberFormat="1" applyBorder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6" fillId="24" borderId="0" xfId="1" applyNumberFormat="1" applyFont="1" applyBorder="1" applyAlignment="1" applyProtection="1">
      <alignment horizontal="center"/>
    </xf>
    <xf numFmtId="0" fontId="36" fillId="24" borderId="0" xfId="1" applyFont="1" applyBorder="1" applyAlignment="1" applyProtection="1"/>
    <xf numFmtId="0" fontId="3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164" fontId="0" fillId="0" borderId="0" xfId="0" applyNumberFormat="1" applyAlignment="1" applyProtection="1">
      <alignment wrapText="1"/>
    </xf>
    <xf numFmtId="175" fontId="36" fillId="24" borderId="14" xfId="1" applyNumberFormat="1" applyFont="1" applyBorder="1" applyAlignment="1" applyProtection="1">
      <alignment horizontal="center"/>
    </xf>
    <xf numFmtId="0" fontId="0" fillId="0" borderId="14" xfId="0" applyBorder="1" applyAlignment="1">
      <alignment horizontal="center"/>
    </xf>
    <xf numFmtId="4" fontId="0" fillId="0" borderId="19" xfId="0" applyNumberFormat="1" applyBorder="1" applyAlignment="1" applyProtection="1">
      <alignment horizontal="lef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5"/>
  <sheetViews>
    <sheetView showGridLines="0" tabSelected="1" view="pageLayout" topLeftCell="A7" zoomScaleNormal="100" zoomScaleSheetLayoutView="100" workbookViewId="0">
      <selection activeCell="E13" sqref="E13"/>
    </sheetView>
  </sheetViews>
  <sheetFormatPr defaultColWidth="9.15234375" defaultRowHeight="12.45" x14ac:dyDescent="0.3"/>
  <cols>
    <col min="1" max="1" width="5.69140625" style="3" customWidth="1"/>
    <col min="2" max="2" width="33.15234375" style="3" customWidth="1"/>
    <col min="3" max="3" width="10.3046875" style="3" customWidth="1"/>
    <col min="4" max="4" width="13.69140625" style="5" customWidth="1"/>
    <col min="5" max="5" width="10.69140625" style="1" customWidth="1"/>
    <col min="6" max="6" width="12.3828125" style="2" customWidth="1"/>
    <col min="7" max="7" width="13.84375" style="2" customWidth="1"/>
    <col min="8" max="16384" width="9.15234375" style="3"/>
  </cols>
  <sheetData>
    <row r="1" spans="1:7" x14ac:dyDescent="0.3">
      <c r="A1" s="53"/>
      <c r="B1" s="53"/>
      <c r="C1" s="52" t="s">
        <v>19</v>
      </c>
      <c r="D1" s="52"/>
      <c r="F1" s="18"/>
    </row>
    <row r="2" spans="1:7" x14ac:dyDescent="0.3">
      <c r="A2" s="57"/>
      <c r="B2" s="57"/>
      <c r="C2" s="29" t="s">
        <v>0</v>
      </c>
      <c r="D2" s="29"/>
      <c r="F2" s="19"/>
      <c r="G2" s="4"/>
    </row>
    <row r="3" spans="1:7" x14ac:dyDescent="0.3">
      <c r="A3" s="56"/>
      <c r="B3" s="57"/>
      <c r="C3" s="47"/>
      <c r="F3" s="19"/>
      <c r="G3" s="4"/>
    </row>
    <row r="4" spans="1:7" x14ac:dyDescent="0.3">
      <c r="A4" s="3" t="s">
        <v>1</v>
      </c>
      <c r="F4" s="19"/>
      <c r="G4" s="4"/>
    </row>
    <row r="5" spans="1:7" ht="21" x14ac:dyDescent="0.3">
      <c r="A5" s="30" t="s">
        <v>2</v>
      </c>
      <c r="B5" s="30" t="s">
        <v>3</v>
      </c>
      <c r="C5" s="31" t="s">
        <v>4</v>
      </c>
      <c r="D5" s="31" t="s">
        <v>5</v>
      </c>
      <c r="E5" s="32" t="s">
        <v>16</v>
      </c>
      <c r="F5" s="20" t="s">
        <v>20</v>
      </c>
      <c r="G5" s="6" t="s">
        <v>6</v>
      </c>
    </row>
    <row r="6" spans="1:7" ht="24.9" x14ac:dyDescent="0.3">
      <c r="A6" s="33">
        <v>1</v>
      </c>
      <c r="B6" s="48" t="s">
        <v>11</v>
      </c>
      <c r="C6" s="35" t="s">
        <v>13</v>
      </c>
      <c r="D6" s="36" t="s">
        <v>7</v>
      </c>
      <c r="E6" s="37">
        <v>4080</v>
      </c>
      <c r="F6" s="50"/>
      <c r="G6" s="51" t="str">
        <f>IF(OR(ISTEXT(F6),ISBLANK(F6)), "$   - ",ROUND(E6*F6,3))</f>
        <v xml:space="preserve">$   - </v>
      </c>
    </row>
    <row r="7" spans="1:7" ht="24.9" x14ac:dyDescent="0.3">
      <c r="A7" s="38">
        <f>A6+1</f>
        <v>2</v>
      </c>
      <c r="B7" s="48" t="s">
        <v>18</v>
      </c>
      <c r="C7" s="34" t="s">
        <v>14</v>
      </c>
      <c r="D7" s="36" t="s">
        <v>7</v>
      </c>
      <c r="E7" s="37">
        <v>6</v>
      </c>
      <c r="F7" s="50"/>
      <c r="G7" s="51" t="str">
        <f>IF(OR(ISTEXT(F7),ISBLANK(F7)), "$   - ",ROUND(E7*F7,3))</f>
        <v xml:space="preserve">$   - </v>
      </c>
    </row>
    <row r="8" spans="1:7" ht="25.3" x14ac:dyDescent="0.35">
      <c r="A8" s="38">
        <f t="shared" ref="A8:A9" si="0">A7+1</f>
        <v>3</v>
      </c>
      <c r="B8" s="49" t="s">
        <v>10</v>
      </c>
      <c r="C8" s="34" t="s">
        <v>15</v>
      </c>
      <c r="D8" s="36" t="s">
        <v>7</v>
      </c>
      <c r="E8" s="37">
        <v>1100</v>
      </c>
      <c r="F8" s="50"/>
      <c r="G8" s="51" t="str">
        <f>IF(OR(ISTEXT(F8),ISBLANK(F8)), "$   - ",ROUND(E8*F8,3))</f>
        <v xml:space="preserve">$   - </v>
      </c>
    </row>
    <row r="9" spans="1:7" ht="25.3" thickBot="1" x14ac:dyDescent="0.35">
      <c r="A9" s="38">
        <f t="shared" si="0"/>
        <v>4</v>
      </c>
      <c r="B9" s="39" t="s">
        <v>17</v>
      </c>
      <c r="C9" s="34" t="s">
        <v>9</v>
      </c>
      <c r="D9" s="36" t="s">
        <v>7</v>
      </c>
      <c r="E9" s="37">
        <v>200000</v>
      </c>
      <c r="F9" s="50"/>
      <c r="G9" s="51" t="str">
        <f>IF(OR(ISTEXT(F9),ISBLANK(F9)), "$   - ",ROUND(E9*F9,3))</f>
        <v xml:space="preserve">$   - </v>
      </c>
    </row>
    <row r="10" spans="1:7" ht="14.6" thickTop="1" x14ac:dyDescent="0.35">
      <c r="A10" s="8"/>
      <c r="B10" s="9"/>
      <c r="C10" s="9"/>
      <c r="D10" s="10"/>
      <c r="E10" s="11"/>
      <c r="F10" s="12"/>
      <c r="G10" s="13"/>
    </row>
    <row r="11" spans="1:7" ht="14.15" x14ac:dyDescent="0.35">
      <c r="B11" s="40"/>
      <c r="C11" s="40"/>
      <c r="D11" s="41"/>
      <c r="E11" s="42"/>
      <c r="F11" s="54"/>
      <c r="G11" s="55"/>
    </row>
    <row r="12" spans="1:7" ht="14.15" x14ac:dyDescent="0.35">
      <c r="A12" s="43" t="s">
        <v>12</v>
      </c>
      <c r="B12" s="44"/>
      <c r="C12" s="44"/>
      <c r="D12" s="45"/>
      <c r="E12" s="46"/>
      <c r="F12" s="59">
        <f>SUM(G6:G9)</f>
        <v>0</v>
      </c>
      <c r="G12" s="60"/>
    </row>
    <row r="13" spans="1:7" ht="26.25" customHeight="1" x14ac:dyDescent="0.3">
      <c r="A13" s="14"/>
      <c r="B13" s="21"/>
      <c r="C13" s="21"/>
      <c r="D13" s="22"/>
      <c r="E13" s="23"/>
      <c r="F13" s="24"/>
      <c r="G13" s="25"/>
    </row>
    <row r="14" spans="1:7" x14ac:dyDescent="0.3">
      <c r="A14" s="14"/>
      <c r="B14" s="21"/>
      <c r="C14" s="21"/>
      <c r="D14" s="22"/>
      <c r="E14" s="61" t="s">
        <v>8</v>
      </c>
      <c r="F14" s="61"/>
      <c r="G14" s="26"/>
    </row>
    <row r="15" spans="1:7" x14ac:dyDescent="0.3">
      <c r="A15" s="15"/>
      <c r="B15" s="27"/>
      <c r="C15" s="27"/>
      <c r="D15" s="28"/>
      <c r="E15" s="23"/>
      <c r="F15" s="24"/>
      <c r="G15" s="25"/>
    </row>
    <row r="17" spans="1:7" x14ac:dyDescent="0.3">
      <c r="A17" s="16"/>
    </row>
    <row r="18" spans="1:7" x14ac:dyDescent="0.3">
      <c r="A18" s="7"/>
      <c r="B18" s="58"/>
      <c r="C18" s="58"/>
      <c r="D18" s="58"/>
      <c r="E18" s="58"/>
      <c r="F18" s="17"/>
      <c r="G18" s="17"/>
    </row>
    <row r="19" spans="1:7" x14ac:dyDescent="0.3">
      <c r="A19" s="7"/>
      <c r="B19" s="58"/>
      <c r="C19" s="58"/>
      <c r="D19" s="58"/>
      <c r="E19" s="58"/>
      <c r="F19" s="17"/>
      <c r="G19" s="17"/>
    </row>
    <row r="20" spans="1:7" x14ac:dyDescent="0.3">
      <c r="A20" s="7"/>
      <c r="B20" s="58"/>
      <c r="C20" s="58"/>
      <c r="D20" s="58"/>
      <c r="E20" s="58"/>
      <c r="F20" s="17"/>
      <c r="G20" s="17"/>
    </row>
    <row r="21" spans="1:7" x14ac:dyDescent="0.3">
      <c r="A21" s="7"/>
      <c r="B21" s="58"/>
      <c r="C21" s="58"/>
      <c r="D21" s="58"/>
      <c r="E21" s="58"/>
      <c r="F21" s="17"/>
      <c r="G21" s="17"/>
    </row>
    <row r="22" spans="1:7" x14ac:dyDescent="0.3">
      <c r="A22" s="7"/>
      <c r="B22" s="58"/>
      <c r="C22" s="58"/>
      <c r="D22" s="58"/>
      <c r="E22" s="58"/>
      <c r="F22" s="17"/>
      <c r="G22" s="17"/>
    </row>
    <row r="23" spans="1:7" x14ac:dyDescent="0.3">
      <c r="A23" s="7"/>
      <c r="B23" s="58"/>
      <c r="C23" s="58"/>
      <c r="D23" s="58"/>
      <c r="E23" s="58"/>
      <c r="F23" s="17"/>
      <c r="G23" s="17"/>
    </row>
    <row r="24" spans="1:7" x14ac:dyDescent="0.3">
      <c r="A24" s="7"/>
      <c r="B24" s="58"/>
      <c r="C24" s="58"/>
      <c r="D24" s="58"/>
      <c r="E24" s="58"/>
      <c r="F24" s="17"/>
      <c r="G24" s="17"/>
    </row>
    <row r="25" spans="1:7" x14ac:dyDescent="0.3">
      <c r="A25" s="7"/>
      <c r="B25" s="58"/>
      <c r="C25" s="58"/>
      <c r="D25" s="58"/>
      <c r="E25" s="58"/>
      <c r="F25" s="17"/>
      <c r="G25" s="17"/>
    </row>
    <row r="26" spans="1:7" x14ac:dyDescent="0.3">
      <c r="A26" s="7"/>
      <c r="B26" s="58"/>
      <c r="C26" s="58"/>
      <c r="D26" s="58"/>
      <c r="E26" s="58"/>
      <c r="F26" s="17"/>
      <c r="G26" s="17"/>
    </row>
    <row r="27" spans="1:7" x14ac:dyDescent="0.3">
      <c r="A27" s="7"/>
      <c r="B27" s="58"/>
      <c r="C27" s="58"/>
      <c r="D27" s="58"/>
      <c r="E27" s="58"/>
      <c r="F27" s="17"/>
      <c r="G27" s="17"/>
    </row>
    <row r="28" spans="1:7" x14ac:dyDescent="0.3">
      <c r="A28" s="7"/>
      <c r="B28" s="58"/>
      <c r="C28" s="58"/>
      <c r="D28" s="58"/>
      <c r="E28" s="58"/>
      <c r="F28" s="17"/>
      <c r="G28" s="17"/>
    </row>
    <row r="29" spans="1:7" x14ac:dyDescent="0.3">
      <c r="A29" s="7"/>
      <c r="B29" s="58"/>
      <c r="C29" s="58"/>
      <c r="D29" s="58"/>
      <c r="E29" s="58"/>
      <c r="F29" s="17"/>
      <c r="G29" s="17"/>
    </row>
    <row r="30" spans="1:7" x14ac:dyDescent="0.3">
      <c r="A30" s="7"/>
      <c r="B30" s="58"/>
      <c r="C30" s="58"/>
      <c r="D30" s="58"/>
      <c r="E30" s="58"/>
      <c r="F30" s="17"/>
      <c r="G30" s="17"/>
    </row>
    <row r="31" spans="1:7" x14ac:dyDescent="0.3">
      <c r="A31" s="7"/>
      <c r="B31" s="58"/>
      <c r="C31" s="58"/>
      <c r="D31" s="58"/>
      <c r="E31" s="58"/>
      <c r="F31" s="17"/>
      <c r="G31" s="17"/>
    </row>
    <row r="32" spans="1:7" x14ac:dyDescent="0.3">
      <c r="A32" s="7"/>
      <c r="B32" s="58"/>
      <c r="C32" s="58"/>
      <c r="D32" s="58"/>
      <c r="E32" s="58"/>
      <c r="F32" s="17"/>
      <c r="G32" s="17"/>
    </row>
    <row r="33" spans="1:7" x14ac:dyDescent="0.3">
      <c r="A33" s="7"/>
      <c r="B33" s="58"/>
      <c r="C33" s="58"/>
      <c r="D33" s="58"/>
      <c r="E33" s="58"/>
      <c r="F33" s="17"/>
      <c r="G33" s="17"/>
    </row>
    <row r="34" spans="1:7" x14ac:dyDescent="0.3">
      <c r="A34" s="7"/>
      <c r="B34" s="58"/>
      <c r="C34" s="58"/>
      <c r="D34" s="58"/>
      <c r="E34" s="58"/>
      <c r="F34" s="17"/>
      <c r="G34" s="17"/>
    </row>
    <row r="35" spans="1:7" x14ac:dyDescent="0.3">
      <c r="A35" s="7"/>
      <c r="B35" s="58"/>
      <c r="C35" s="58"/>
      <c r="D35" s="58"/>
      <c r="E35" s="58"/>
      <c r="F35" s="17"/>
      <c r="G35" s="17"/>
    </row>
  </sheetData>
  <sheetProtection algorithmName="SHA-512" hashValue="WTcnxbflbEB6XO/vfaRIrNLHBHfFveqLWJ1FzRRH30z/Tn4x6PqUxhWfBqEWrx40mQafJ/Qo0TwAVzH3szpAUg==" saltValue="SLePL4zmjueI3t7ygjUiMQ==" spinCount="100000" sheet="1" selectLockedCells="1"/>
  <mergeCells count="25">
    <mergeCell ref="B26:E26"/>
    <mergeCell ref="B34:E34"/>
    <mergeCell ref="B27:E27"/>
    <mergeCell ref="B22:E22"/>
    <mergeCell ref="B23:E23"/>
    <mergeCell ref="B24:E24"/>
    <mergeCell ref="B35:E35"/>
    <mergeCell ref="B28:E28"/>
    <mergeCell ref="B29:E29"/>
    <mergeCell ref="B32:E32"/>
    <mergeCell ref="B33:E33"/>
    <mergeCell ref="B31:E31"/>
    <mergeCell ref="B30:E30"/>
    <mergeCell ref="C1:D1"/>
    <mergeCell ref="A1:B1"/>
    <mergeCell ref="F11:G11"/>
    <mergeCell ref="A3:B3"/>
    <mergeCell ref="B25:E25"/>
    <mergeCell ref="B19:E19"/>
    <mergeCell ref="B20:E20"/>
    <mergeCell ref="B21:E21"/>
    <mergeCell ref="A2:B2"/>
    <mergeCell ref="F12:G12"/>
    <mergeCell ref="E14:F14"/>
    <mergeCell ref="B18:E18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9" xr:uid="{00000000-0002-0000-0100-000000000000}">
      <formula1>IF(F6&gt;=0,ROUND(F6,3),0.01)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349-2025 Addendum 1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4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Westra-Hanaback, Diane</dc:creator>
  <cp:keywords/>
  <dc:description>March 2022 revise unit prices and other formatting _x000d_
Electronic Bid Form unit price and _x000d_
20201023 by section pricing_x000d_
Dec 2020 added addendum tab</dc:description>
  <cp:lastModifiedBy>Westra-Hanaback, Diane</cp:lastModifiedBy>
  <cp:revision/>
  <dcterms:created xsi:type="dcterms:W3CDTF">1999-10-18T14:40:40Z</dcterms:created>
  <dcterms:modified xsi:type="dcterms:W3CDTF">2025-04-29T14:23:47Z</dcterms:modified>
  <cp:category/>
  <cp:contentStatus/>
</cp:coreProperties>
</file>